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9" i="1" l="1"/>
  <c r="N10" i="1" s="1"/>
  <c r="N11" i="1" s="1"/>
  <c r="N8" i="1"/>
  <c r="N7" i="1"/>
</calcChain>
</file>

<file path=xl/sharedStrings.xml><?xml version="1.0" encoding="utf-8"?>
<sst xmlns="http://schemas.openxmlformats.org/spreadsheetml/2006/main" count="67" uniqueCount="61">
  <si>
    <t>Приложение 1.1</t>
  </si>
  <si>
    <t>СПЕЦИФИКАЦИЯ</t>
  </si>
  <si>
    <t>ЛОТ</t>
  </si>
  <si>
    <t xml:space="preserve"> Поставка электростанций дизельных</t>
  </si>
  <si>
    <t>Группа главного энергетика (ГГЭ)</t>
  </si>
  <si>
    <t>№ п.п.</t>
  </si>
  <si>
    <t>Номенклатура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</si>
  <si>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</si>
  <si>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</si>
  <si>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</si>
  <si>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</si>
  <si>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</si>
  <si>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</si>
  <si>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</si>
  <si>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</si>
  <si>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</si>
  <si>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</si>
  <si>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</si>
  <si>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</si>
  <si>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</si>
  <si>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40279</t>
  </si>
  <si>
    <t>шт</t>
  </si>
  <si>
    <t xml:space="preserve">  кол-во: 1; г. Стерлитамак, ул. Коммунистическая, д.30; Секварова С.В. 89656487022</t>
  </si>
  <si>
    <t>40255</t>
  </si>
  <si>
    <t>ЭЛЕКТРОСТАНЦИЯ ДИЗЕЛЬНАЯ, ОТКРЫТАЯ НА РАМЕ С АВР 16 КВТ</t>
  </si>
  <si>
    <t xml:space="preserve">  кол-во: 1; г. Туймазы, ул. Гафурова, д.60; Николаичев А.П. 89018173670</t>
  </si>
  <si>
    <t>40259</t>
  </si>
  <si>
    <t>ЭЛЕКТРОСТАНЦИЯ ДИЗЕЛЬНАЯ, ОТКРЫТАЯ НА РАМЕ С АВР 24 КВТ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</si>
  <si>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</si>
  <si>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</si>
  <si>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</si>
  <si>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</si>
  <si>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</si>
  <si>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</si>
  <si>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Декларация о соответствии</t>
  </si>
  <si>
    <t>2 Инструкция по применению на русском языке</t>
  </si>
  <si>
    <t>3 Паспорт  изделия</t>
  </si>
  <si>
    <t>4 Сертификаты качества</t>
  </si>
  <si>
    <t>5 Техническое описание поставляемого Товара</t>
  </si>
  <si>
    <t>Гарантийные обязательства</t>
  </si>
  <si>
    <t>не менее 12 месяцев</t>
  </si>
  <si>
    <t xml:space="preserve">Срок службы </t>
  </si>
  <si>
    <t>не менее 25 лет</t>
  </si>
  <si>
    <t>Инициатор закупки:</t>
  </si>
  <si>
    <t>Контактное лицо по тех. Вопросам</t>
  </si>
  <si>
    <t>Хайруллин Р.Х.</t>
  </si>
  <si>
    <t>Исполнитель:</t>
  </si>
  <si>
    <t>Хайруллин Радик Хакимович</t>
  </si>
  <si>
    <t>тел.</t>
  </si>
  <si>
    <t>эл.почта</t>
  </si>
  <si>
    <t>Предельная сумма лота составляет: 2 391 860,00 руб. с НДС.</t>
  </si>
  <si>
    <t>1</t>
  </si>
  <si>
    <t>0</t>
  </si>
  <si>
    <t>открытого исполнения на раме по 2 ой степени автоматизации с АВР и механической блокировки.</t>
  </si>
  <si>
    <t>инвестиции</t>
  </si>
  <si>
    <t>Хайруллин Р.Х., тел. (347)-2506685, эл.почта: r.hairullin@bashtel.ru</t>
  </si>
  <si>
    <t>(347)-2506685</t>
  </si>
  <si>
    <t>r.hairullin@bashtel.ru</t>
  </si>
  <si>
    <t>закрытого исполнения во всепогодном  шумозащитном кожухе на шасси.</t>
  </si>
  <si>
    <t>30 июня 2014г</t>
  </si>
  <si>
    <t>ЭЛЕКТРОСТАНЦИЯ ДИЗЕЛЬНАЯ, В КОЖУХЕ НА ШАССИ 80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</si>
</sst>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62">
    <xf numFmtId="0" fontId="0" fillId="0" borderId="0" xfId="0"/>
    <xf numFmtId="0" fontId="6" fillId="0" borderId="0" xfId="1"/>
    <xf numFmtId="0" fontId="6" fillId="0" borderId="1" xfId="1" applyBorder="1" applyAlignment="1">
      <alignment vertical="top" wrapText="1"/>
    </xf>
    <xf numFmtId="0" fontId="6" fillId="0" borderId="0" xfId="1" applyBorder="1" applyAlignment="1">
      <alignment vertical="top" wrapText="1"/>
    </xf>
    <xf numFmtId="0" fontId="6" fillId="0" borderId="0" xfId="1" applyAlignment="1">
      <alignment horizontal="left"/>
    </xf>
    <xf numFmtId="0" fontId="6" fillId="0" borderId="1" xfId="1" applyBorder="1" applyAlignment="1">
      <alignment vertical="top"/>
    </xf>
    <xf numFmtId="164" fontId="6" fillId="0" borderId="1" xfId="1" applyNumberFormat="1" applyBorder="1" applyAlignment="1">
      <alignment horizontal="right" vertical="top" wrapText="1"/>
    </xf>
    <xf numFmtId="0" fontId="6" fillId="0" borderId="1" xfId="1" applyBorder="1" applyAlignment="1">
      <alignment horizontal="center" vertical="top"/>
    </xf>
    <xf numFmtId="0" fontId="6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horizontal="center"/>
    </xf>
    <xf numFmtId="0" fontId="6" fillId="0" borderId="0" xfId="1" applyBorder="1"/>
    <xf numFmtId="0" fontId="6" fillId="0" borderId="3" xfId="1" applyBorder="1"/>
    <xf numFmtId="0" fontId="6" fillId="0" borderId="4" xfId="1" applyBorder="1" applyAlignment="1">
      <alignment vertical="top" wrapText="1"/>
    </xf>
    <xf numFmtId="0" fontId="6" fillId="0" borderId="4" xfId="1" applyBorder="1"/>
    <xf numFmtId="0" fontId="6" fillId="0" borderId="0" xfId="1" applyAlignment="1">
      <alignment horizontal="right"/>
    </xf>
    <xf numFmtId="164" fontId="6" fillId="0" borderId="4" xfId="1" applyNumberFormat="1" applyBorder="1"/>
    <xf numFmtId="164" fontId="6" fillId="0" borderId="1" xfId="1" applyNumberFormat="1" applyBorder="1" applyAlignment="1">
      <alignment horizontal="right"/>
    </xf>
    <xf numFmtId="0" fontId="7" fillId="0" borderId="0" xfId="1" applyFont="1"/>
    <xf numFmtId="0" fontId="7" fillId="0" borderId="0" xfId="1" applyFont="1" applyAlignment="1">
      <alignment horizontal="left"/>
    </xf>
    <xf numFmtId="0" fontId="6" fillId="0" borderId="6" xfId="1" applyBorder="1" applyAlignment="1">
      <alignment horizontal="left"/>
    </xf>
    <xf numFmtId="0" fontId="6" fillId="0" borderId="7" xfId="1" applyBorder="1" applyAlignment="1">
      <alignment horizontal="left"/>
    </xf>
    <xf numFmtId="0" fontId="6" fillId="0" borderId="8" xfId="1" applyBorder="1" applyAlignment="1">
      <alignment horizontal="left"/>
    </xf>
    <xf numFmtId="49" fontId="6" fillId="0" borderId="1" xfId="1" applyNumberFormat="1" applyBorder="1" applyAlignment="1">
      <alignment horizontal="left" vertical="top"/>
    </xf>
    <xf numFmtId="4" fontId="6" fillId="0" borderId="5" xfId="1" applyNumberFormat="1" applyBorder="1" applyAlignment="1">
      <alignment horizontal="right"/>
    </xf>
    <xf numFmtId="49" fontId="5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3" fillId="0" borderId="0" xfId="1" applyFont="1"/>
    <xf numFmtId="0" fontId="3" fillId="0" borderId="0" xfId="1" applyFont="1" applyAlignment="1">
      <alignment horizontal="left"/>
    </xf>
    <xf numFmtId="0" fontId="10" fillId="0" borderId="2" xfId="1" applyFont="1" applyBorder="1" applyAlignment="1">
      <alignment horizontal="center" vertical="top" wrapText="1"/>
    </xf>
    <xf numFmtId="0" fontId="6" fillId="0" borderId="5" xfId="1" applyBorder="1" applyAlignment="1">
      <alignment vertical="top" wrapText="1"/>
    </xf>
    <xf numFmtId="0" fontId="6" fillId="0" borderId="2" xfId="1" applyBorder="1" applyAlignment="1">
      <alignment vertical="top" wrapText="1"/>
    </xf>
    <xf numFmtId="0" fontId="6" fillId="0" borderId="9" xfId="1" applyBorder="1"/>
    <xf numFmtId="0" fontId="6" fillId="0" borderId="1" xfId="1" applyBorder="1"/>
    <xf numFmtId="0" fontId="1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/>
    </xf>
    <xf numFmtId="0" fontId="6" fillId="0" borderId="1" xfId="1" applyBorder="1" applyAlignment="1">
      <alignment horizontal="left"/>
    </xf>
    <xf numFmtId="0" fontId="7" fillId="0" borderId="0" xfId="1" applyFont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1" xfId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6" fillId="0" borderId="6" xfId="1" applyBorder="1" applyAlignment="1">
      <alignment horizontal="center"/>
    </xf>
    <xf numFmtId="0" fontId="6" fillId="0" borderId="7" xfId="1" applyBorder="1" applyAlignment="1">
      <alignment horizontal="center"/>
    </xf>
    <xf numFmtId="0" fontId="6" fillId="0" borderId="8" xfId="1" applyBorder="1" applyAlignment="1">
      <alignment horizontal="center"/>
    </xf>
    <xf numFmtId="0" fontId="6" fillId="0" borderId="1" xfId="1" applyBorder="1" applyAlignment="1">
      <alignment horizontal="left" vertical="top" wrapText="1"/>
    </xf>
    <xf numFmtId="0" fontId="6" fillId="0" borderId="6" xfId="1" applyBorder="1" applyAlignment="1">
      <alignment horizontal="left"/>
    </xf>
    <xf numFmtId="0" fontId="6" fillId="0" borderId="7" xfId="1" applyBorder="1" applyAlignment="1">
      <alignment horizontal="left"/>
    </xf>
    <xf numFmtId="0" fontId="6" fillId="0" borderId="8" xfId="1" applyBorder="1" applyAlignment="1">
      <alignment horizontal="left"/>
    </xf>
    <xf numFmtId="0" fontId="6" fillId="0" borderId="5" xfId="1" applyBorder="1" applyAlignment="1">
      <alignment horizontal="center"/>
    </xf>
    <xf numFmtId="0" fontId="6" fillId="0" borderId="1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6" fillId="0" borderId="2" xfId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workbookViewId="0">
      <selection activeCell="D4" sqref="D4:D5"/>
    </sheetView>
  </sheetViews>
  <sheetFormatPr defaultRowHeight="15" x14ac:dyDescent="0.25"/>
  <cols>
    <col min="1" max="1" width="1.140625" customWidth="1"/>
    <col min="2" max="2" width="7.28515625" customWidth="1"/>
    <col min="3" max="3" width="5.7109375" customWidth="1"/>
    <col min="4" max="4" width="25.7109375" customWidth="1"/>
    <col min="5" max="5" width="37.7109375" customWidth="1"/>
    <col min="6" max="11" width="5.7109375" customWidth="1"/>
    <col min="12" max="14" width="13.7109375" customWidth="1"/>
    <col min="15" max="15" width="20.7109375" customWidth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0</v>
      </c>
      <c r="O1" s="16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25">
      <c r="A2" s="1"/>
      <c r="B2" s="39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x14ac:dyDescent="0.25">
      <c r="A3" s="1"/>
      <c r="B3" s="1" t="s">
        <v>2</v>
      </c>
      <c r="C3" s="1" t="s">
        <v>3</v>
      </c>
      <c r="D3" s="20"/>
      <c r="E3" s="19"/>
      <c r="F3" s="1" t="s">
        <v>4</v>
      </c>
      <c r="G3" s="19"/>
      <c r="H3" s="1"/>
      <c r="I3" s="1"/>
      <c r="J3" s="1"/>
      <c r="K3" s="1"/>
      <c r="L3" s="1"/>
      <c r="M3" s="1"/>
      <c r="N3" s="29" t="s">
        <v>54</v>
      </c>
      <c r="O3" s="16"/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51" customHeight="1" x14ac:dyDescent="0.25">
      <c r="A4" s="8"/>
      <c r="B4" s="40" t="s">
        <v>5</v>
      </c>
      <c r="C4" s="43" t="s">
        <v>6</v>
      </c>
      <c r="D4" s="40" t="s">
        <v>7</v>
      </c>
      <c r="E4" s="40" t="s">
        <v>8</v>
      </c>
      <c r="F4" s="40" t="s">
        <v>9</v>
      </c>
      <c r="G4" s="42" t="s">
        <v>10</v>
      </c>
      <c r="H4" s="42"/>
      <c r="I4" s="42"/>
      <c r="J4" s="42"/>
      <c r="K4" s="42"/>
      <c r="L4" s="47" t="s">
        <v>11</v>
      </c>
      <c r="M4" s="45" t="s">
        <v>12</v>
      </c>
      <c r="N4" s="41" t="s">
        <v>13</v>
      </c>
      <c r="O4" s="40" t="s">
        <v>14</v>
      </c>
      <c r="P4" s="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51" customHeight="1" x14ac:dyDescent="0.25">
      <c r="A5" s="10"/>
      <c r="B5" s="40"/>
      <c r="C5" s="44"/>
      <c r="D5" s="40"/>
      <c r="E5" s="40"/>
      <c r="F5" s="40"/>
      <c r="G5" s="31" t="s">
        <v>15</v>
      </c>
      <c r="H5" s="31" t="s">
        <v>16</v>
      </c>
      <c r="I5" s="31" t="s">
        <v>17</v>
      </c>
      <c r="J5" s="31" t="s">
        <v>18</v>
      </c>
      <c r="K5" s="31" t="s">
        <v>19</v>
      </c>
      <c r="L5" s="48"/>
      <c r="M5" s="46"/>
      <c r="N5" s="41"/>
      <c r="O5" s="4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0" x14ac:dyDescent="0.25">
      <c r="A6" s="8"/>
      <c r="B6" s="11">
        <v>1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61.5" customHeight="1" x14ac:dyDescent="0.25">
      <c r="A7" s="1"/>
      <c r="B7" s="7">
        <v>1</v>
      </c>
      <c r="C7" s="7" t="s">
        <v>20</v>
      </c>
      <c r="D7" s="36" t="s">
        <v>60</v>
      </c>
      <c r="E7" s="28" t="s">
        <v>58</v>
      </c>
      <c r="F7" s="5" t="s">
        <v>21</v>
      </c>
      <c r="G7" s="24">
        <v>0</v>
      </c>
      <c r="H7" s="24">
        <v>1</v>
      </c>
      <c r="I7" s="24">
        <v>0</v>
      </c>
      <c r="J7" s="24">
        <v>0</v>
      </c>
      <c r="K7" s="24">
        <v>1</v>
      </c>
      <c r="L7" s="6">
        <v>1207000</v>
      </c>
      <c r="M7" s="6">
        <v>1207000</v>
      </c>
      <c r="N7" s="6">
        <f>M7*1.18</f>
        <v>1424260</v>
      </c>
      <c r="O7" s="2" t="s">
        <v>22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61.5" customHeight="1" x14ac:dyDescent="0.25">
      <c r="A8" s="1"/>
      <c r="B8" s="7">
        <v>2</v>
      </c>
      <c r="C8" s="7" t="s">
        <v>23</v>
      </c>
      <c r="D8" s="2" t="s">
        <v>24</v>
      </c>
      <c r="E8" s="28" t="s">
        <v>53</v>
      </c>
      <c r="F8" s="5" t="s">
        <v>21</v>
      </c>
      <c r="G8" s="24">
        <v>0</v>
      </c>
      <c r="H8" s="26" t="s">
        <v>51</v>
      </c>
      <c r="I8" s="26" t="s">
        <v>52</v>
      </c>
      <c r="J8" s="24">
        <v>0</v>
      </c>
      <c r="K8" s="24">
        <v>1</v>
      </c>
      <c r="L8" s="6">
        <v>380000</v>
      </c>
      <c r="M8" s="6">
        <v>380000</v>
      </c>
      <c r="N8" s="6">
        <f t="shared" ref="N8:N9" si="0">M8*1.18</f>
        <v>448400</v>
      </c>
      <c r="O8" s="2" t="s">
        <v>25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61.5" customHeight="1" x14ac:dyDescent="0.25">
      <c r="A9" s="1"/>
      <c r="B9" s="7">
        <v>3</v>
      </c>
      <c r="C9" s="7" t="s">
        <v>26</v>
      </c>
      <c r="D9" s="2" t="s">
        <v>27</v>
      </c>
      <c r="E9" s="27" t="s">
        <v>53</v>
      </c>
      <c r="F9" s="5" t="s">
        <v>21</v>
      </c>
      <c r="G9" s="24">
        <v>0</v>
      </c>
      <c r="H9" s="26" t="s">
        <v>51</v>
      </c>
      <c r="I9" s="26" t="s">
        <v>52</v>
      </c>
      <c r="J9" s="24">
        <v>0</v>
      </c>
      <c r="K9" s="24">
        <v>1</v>
      </c>
      <c r="L9" s="6">
        <v>440000</v>
      </c>
      <c r="M9" s="6">
        <v>440000</v>
      </c>
      <c r="N9" s="6">
        <f t="shared" si="0"/>
        <v>519200</v>
      </c>
      <c r="O9" s="2" t="s">
        <v>25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5">
      <c r="A10" s="1"/>
      <c r="B10" s="13"/>
      <c r="C10" s="15"/>
      <c r="D10" s="14"/>
      <c r="E10" s="14"/>
      <c r="F10" s="15"/>
      <c r="G10" s="15"/>
      <c r="H10" s="15"/>
      <c r="I10" s="15"/>
      <c r="J10" s="15"/>
      <c r="K10" s="15"/>
      <c r="L10" s="17"/>
      <c r="M10" s="18">
        <v>2027000</v>
      </c>
      <c r="N10" s="18">
        <f>SUM(N7:N9)</f>
        <v>2391860</v>
      </c>
      <c r="O10" s="32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5">
      <c r="A11" s="1"/>
      <c r="B11" s="34"/>
      <c r="C11" s="12"/>
      <c r="D11" s="3"/>
      <c r="E11" s="3"/>
      <c r="F11" s="12"/>
      <c r="G11" s="12"/>
      <c r="H11" s="12"/>
      <c r="I11" s="12"/>
      <c r="J11" s="12"/>
      <c r="K11" s="12"/>
      <c r="L11" s="12"/>
      <c r="M11" s="35" t="s">
        <v>28</v>
      </c>
      <c r="N11" s="25">
        <f>N10-M10</f>
        <v>364860</v>
      </c>
      <c r="O11" s="33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5">
      <c r="A12" s="1"/>
      <c r="B12" s="37" t="s">
        <v>50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5">
      <c r="A13" s="1"/>
      <c r="B13" s="38" t="s">
        <v>29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5">
      <c r="A14" s="1"/>
      <c r="B14" s="49" t="s">
        <v>30</v>
      </c>
      <c r="C14" s="49"/>
      <c r="D14" s="49"/>
      <c r="E14" s="50" t="s">
        <v>59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29.25" customHeight="1" x14ac:dyDescent="0.25">
      <c r="A15" s="1"/>
      <c r="B15" s="49" t="s">
        <v>31</v>
      </c>
      <c r="C15" s="49"/>
      <c r="D15" s="49"/>
      <c r="E15" s="54" t="s">
        <v>32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3"/>
      <c r="Q15" s="3"/>
      <c r="R15" s="3"/>
      <c r="S15" s="3"/>
      <c r="T15" s="3"/>
      <c r="U15" s="3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5">
      <c r="A16" s="1"/>
      <c r="B16" s="58" t="s">
        <v>33</v>
      </c>
      <c r="C16" s="58"/>
      <c r="D16" s="58"/>
      <c r="E16" s="55" t="s">
        <v>34</v>
      </c>
      <c r="F16" s="56"/>
      <c r="G16" s="56"/>
      <c r="H16" s="56"/>
      <c r="I16" s="56"/>
      <c r="J16" s="56"/>
      <c r="K16" s="56"/>
      <c r="L16" s="56"/>
      <c r="M16" s="56"/>
      <c r="N16" s="56"/>
      <c r="O16" s="57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5">
      <c r="A17" s="1"/>
      <c r="B17" s="59"/>
      <c r="C17" s="59"/>
      <c r="D17" s="59"/>
      <c r="E17" s="55" t="s">
        <v>35</v>
      </c>
      <c r="F17" s="56"/>
      <c r="G17" s="56"/>
      <c r="H17" s="56"/>
      <c r="I17" s="56"/>
      <c r="J17" s="56"/>
      <c r="K17" s="56"/>
      <c r="L17" s="56"/>
      <c r="M17" s="56"/>
      <c r="N17" s="56"/>
      <c r="O17" s="5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5">
      <c r="A18" s="1"/>
      <c r="B18" s="59"/>
      <c r="C18" s="59"/>
      <c r="D18" s="59"/>
      <c r="E18" s="55" t="s">
        <v>36</v>
      </c>
      <c r="F18" s="56"/>
      <c r="G18" s="56"/>
      <c r="H18" s="56"/>
      <c r="I18" s="56"/>
      <c r="J18" s="56"/>
      <c r="K18" s="56"/>
      <c r="L18" s="56"/>
      <c r="M18" s="56"/>
      <c r="N18" s="56"/>
      <c r="O18" s="57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5">
      <c r="A19" s="1"/>
      <c r="B19" s="59"/>
      <c r="C19" s="59"/>
      <c r="D19" s="59"/>
      <c r="E19" s="55" t="s">
        <v>37</v>
      </c>
      <c r="F19" s="56"/>
      <c r="G19" s="56"/>
      <c r="H19" s="56"/>
      <c r="I19" s="56"/>
      <c r="J19" s="56"/>
      <c r="K19" s="56"/>
      <c r="L19" s="56"/>
      <c r="M19" s="56"/>
      <c r="N19" s="56"/>
      <c r="O19" s="57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25">
      <c r="A20" s="1"/>
      <c r="B20" s="61"/>
      <c r="C20" s="61"/>
      <c r="D20" s="61"/>
      <c r="E20" s="55" t="s">
        <v>38</v>
      </c>
      <c r="F20" s="56"/>
      <c r="G20" s="56"/>
      <c r="H20" s="56"/>
      <c r="I20" s="56"/>
      <c r="J20" s="56"/>
      <c r="K20" s="56"/>
      <c r="L20" s="56"/>
      <c r="M20" s="56"/>
      <c r="N20" s="56"/>
      <c r="O20" s="57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25">
      <c r="A21" s="1"/>
      <c r="B21" s="51" t="s">
        <v>39</v>
      </c>
      <c r="C21" s="52"/>
      <c r="D21" s="53"/>
      <c r="E21" s="55" t="s">
        <v>40</v>
      </c>
      <c r="F21" s="56"/>
      <c r="G21" s="56"/>
      <c r="H21" s="56"/>
      <c r="I21" s="56"/>
      <c r="J21" s="56"/>
      <c r="K21" s="56"/>
      <c r="L21" s="56"/>
      <c r="M21" s="56"/>
      <c r="N21" s="56"/>
      <c r="O21" s="57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x14ac:dyDescent="0.25">
      <c r="A22" s="1"/>
      <c r="B22" s="51" t="s">
        <v>41</v>
      </c>
      <c r="C22" s="52"/>
      <c r="D22" s="53"/>
      <c r="E22" s="21" t="s">
        <v>42</v>
      </c>
      <c r="F22" s="22"/>
      <c r="G22" s="22"/>
      <c r="H22" s="22"/>
      <c r="I22" s="22"/>
      <c r="J22" s="22"/>
      <c r="K22" s="22"/>
      <c r="L22" s="22"/>
      <c r="M22" s="22"/>
      <c r="N22" s="22"/>
      <c r="O22" s="23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x14ac:dyDescent="0.25">
      <c r="A23" s="1"/>
      <c r="B23" s="49" t="s">
        <v>43</v>
      </c>
      <c r="C23" s="49"/>
      <c r="D23" s="49"/>
      <c r="E23" s="60" t="s">
        <v>55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x14ac:dyDescent="0.25">
      <c r="A24" s="1"/>
      <c r="B24" s="49" t="s">
        <v>44</v>
      </c>
      <c r="C24" s="49"/>
      <c r="D24" s="49"/>
      <c r="E24" s="38" t="s">
        <v>45</v>
      </c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6" spans="1:30" x14ac:dyDescent="0.25">
      <c r="A26" s="1"/>
      <c r="B26" s="1" t="s">
        <v>46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x14ac:dyDescent="0.25">
      <c r="A27" s="1"/>
      <c r="B27" s="1"/>
      <c r="C27" s="1"/>
      <c r="D27" s="4" t="s">
        <v>47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25">
      <c r="A28" s="1"/>
      <c r="B28" s="1" t="s">
        <v>48</v>
      </c>
      <c r="C28" s="1"/>
      <c r="D28" s="30" t="s">
        <v>56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25">
      <c r="A29" s="1"/>
      <c r="B29" s="1" t="s">
        <v>49</v>
      </c>
      <c r="C29" s="1"/>
      <c r="D29" s="4" t="s">
        <v>57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</sheetData>
  <mergeCells count="34">
    <mergeCell ref="B23:D23"/>
    <mergeCell ref="B24:D24"/>
    <mergeCell ref="E17:O17"/>
    <mergeCell ref="E23:O23"/>
    <mergeCell ref="E24:O24"/>
    <mergeCell ref="E19:O19"/>
    <mergeCell ref="B20:D20"/>
    <mergeCell ref="E20:O20"/>
    <mergeCell ref="B14:D14"/>
    <mergeCell ref="B13:O13"/>
    <mergeCell ref="E14:O14"/>
    <mergeCell ref="B22:D22"/>
    <mergeCell ref="B15:D15"/>
    <mergeCell ref="E15:O15"/>
    <mergeCell ref="B21:D21"/>
    <mergeCell ref="E21:O21"/>
    <mergeCell ref="B16:D16"/>
    <mergeCell ref="E16:O16"/>
    <mergeCell ref="B17:D17"/>
    <mergeCell ref="B18:D18"/>
    <mergeCell ref="E18:O18"/>
    <mergeCell ref="B19:D19"/>
    <mergeCell ref="B12:O12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M4:M5"/>
    <mergeCell ref="L4:L5"/>
  </mergeCells>
  <pageMargins left="0" right="0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2014-05-30T03:06:38Z</dcterms:modified>
</cp:coreProperties>
</file>